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2DO INFORME 2024\INFORMACION CONTABLE\"/>
    </mc:Choice>
  </mc:AlternateContent>
  <xr:revisionPtr revIDLastSave="0" documentId="13_ncr:1_{2F976E69-A5BB-4F4F-AF72-91740DB268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<sst xmlns="http://schemas.openxmlformats.org/spreadsheetml/2006/main" count="27" uniqueCount="27">
  <si>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</si>
  <si>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</si>
  <si>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</si>
  <si>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</si>
  <si>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</si>
  <si>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</si>
  <si>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</si>
  <si>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</si>
  <si>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</si>
  <si>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</si>
  <si>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</si>
  <si>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</si>
  <si>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</si>
  <si>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</si>
  <si>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</si>
  <si>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</si>
  <si>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</si>
  <si>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</si>
  <si>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</si>
  <si>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</si>
  <si>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</si>
  <si>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</si>
  <si>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</si>
  <si>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</si>
  <si>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</si>
  <si>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</si>
  <si>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Santiago Maravatío,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</si>
</sst>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1778610.2800000003</v>
      </c>
      <c r="C3" s="11">
        <f t="shared" ref="C3:F3" si="0">C4+C12</f>
        <v>6899159.0300000003</v>
      </c>
      <c r="D3" s="11">
        <f t="shared" si="0"/>
        <v>6553824.3399999999</v>
      </c>
      <c r="E3" s="11">
        <f t="shared" si="0"/>
        <v>2123944.9699999997</v>
      </c>
      <c r="F3" s="11">
        <f t="shared" si="0"/>
        <v>345334.68999999965</v>
      </c>
    </row>
    <row r="4" spans="1:6" x14ac:dyDescent="0.2">
      <c r="A4" s="5" t="s">
        <v>4</v>
      </c>
      <c r="B4" s="11">
        <f>SUM(B5:B11)</f>
        <v>785618.95</v>
      </c>
      <c r="C4" s="11">
        <f>SUM(C5:C11)</f>
        <v>6833159.0499999998</v>
      </c>
      <c r="D4" s="11">
        <f>SUM(D5:D11)</f>
        <v>6520824.3499999996</v>
      </c>
      <c r="E4" s="11">
        <f>SUM(E5:E11)</f>
        <v>1097953.6499999997</v>
      </c>
      <c r="F4" s="11">
        <f>SUM(F5:F11)</f>
        <v>312334.69999999966</v>
      </c>
    </row>
    <row r="5" spans="1:6" x14ac:dyDescent="0.2">
      <c r="A5" s="6" t="s">
        <v>5</v>
      </c>
      <c r="B5" s="12">
        <v>704107.19</v>
      </c>
      <c r="C5" s="12">
        <v>3412893.92</v>
      </c>
      <c r="D5" s="12">
        <v>3110127.88</v>
      </c>
      <c r="E5" s="12">
        <f>B5+C5-D5</f>
        <v>1006873.23</v>
      </c>
      <c r="F5" s="12">
        <f t="shared" ref="F5:F11" si="1">E5-B5</f>
        <v>302766.04000000004</v>
      </c>
    </row>
    <row r="6" spans="1:6" x14ac:dyDescent="0.2">
      <c r="A6" s="6" t="s">
        <v>6</v>
      </c>
      <c r="B6" s="12">
        <v>80490.960000000006</v>
      </c>
      <c r="C6" s="12">
        <v>3420265.13</v>
      </c>
      <c r="D6" s="12">
        <v>3410696.47</v>
      </c>
      <c r="E6" s="12">
        <f t="shared" ref="E6:E11" si="2">B6+C6-D6</f>
        <v>90059.619999999646</v>
      </c>
      <c r="F6" s="12">
        <f t="shared" si="1"/>
        <v>9568.6599999996397</v>
      </c>
    </row>
    <row r="7" spans="1:6" x14ac:dyDescent="0.2">
      <c r="A7" s="6" t="s">
        <v>7</v>
      </c>
      <c r="B7" s="12">
        <v>1020.8</v>
      </c>
      <c r="C7" s="12">
        <v>0</v>
      </c>
      <c r="D7" s="12">
        <v>0</v>
      </c>
      <c r="E7" s="12">
        <f t="shared" si="2"/>
        <v>1020.8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992991.33000000019</v>
      </c>
      <c r="C12" s="11">
        <f>SUM(C13:C21)</f>
        <v>65999.98</v>
      </c>
      <c r="D12" s="11">
        <f>SUM(D13:D21)</f>
        <v>32999.99</v>
      </c>
      <c r="E12" s="11">
        <f>SUM(E13:E21)</f>
        <v>1025991.32</v>
      </c>
      <c r="F12" s="11">
        <f>SUM(F13:F21)</f>
        <v>32999.989999999991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599126.67000000004</v>
      </c>
      <c r="C15" s="13">
        <v>0</v>
      </c>
      <c r="D15" s="13">
        <v>0</v>
      </c>
      <c r="E15" s="13">
        <f t="shared" si="4"/>
        <v>599126.67000000004</v>
      </c>
      <c r="F15" s="13">
        <f t="shared" si="3"/>
        <v>0</v>
      </c>
    </row>
    <row r="16" spans="1:6" x14ac:dyDescent="0.2">
      <c r="A16" s="6" t="s">
        <v>14</v>
      </c>
      <c r="B16" s="12">
        <v>1366057.55</v>
      </c>
      <c r="C16" s="12">
        <v>65999.98</v>
      </c>
      <c r="D16" s="12">
        <v>32999.99</v>
      </c>
      <c r="E16" s="12">
        <f t="shared" si="4"/>
        <v>1399057.54</v>
      </c>
      <c r="F16" s="12">
        <f t="shared" si="3"/>
        <v>32999.989999999991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-998242.89</v>
      </c>
      <c r="C18" s="12">
        <v>0</v>
      </c>
      <c r="D18" s="12">
        <v>0</v>
      </c>
      <c r="E18" s="12">
        <f t="shared" si="4"/>
        <v>-998242.89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2018-03-08T18:40:55Z</cp:lastPrinted>
  <dcterms:created xsi:type="dcterms:W3CDTF">2014-02-09T04:04:15Z</dcterms:created>
  <dcterms:modified xsi:type="dcterms:W3CDTF">2024-07-11T17:14:20Z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